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7066201795\Desktop\"/>
    </mc:Choice>
  </mc:AlternateContent>
  <xr:revisionPtr revIDLastSave="0" documentId="8_{84E02C86-F9A4-4915-BC3C-810C284BFC33}" xr6:coauthVersionLast="47" xr6:coauthVersionMax="47" xr10:uidLastSave="{00000000-0000-0000-0000-000000000000}"/>
  <bookViews>
    <workbookView xWindow="-108" yWindow="-108" windowWidth="23256" windowHeight="12456" xr2:uid="{35518054-B40C-4101-9B53-D51FDAF3894D}"/>
  </bookViews>
  <sheets>
    <sheet name="FLUXO DE CAIXA" sheetId="2" r:id="rId1"/>
    <sheet name="DRE" sheetId="1" r:id="rId2"/>
    <sheet name="FC X DRE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" i="1" l="1"/>
  <c r="H13" i="1"/>
  <c r="H14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F11" i="1"/>
  <c r="F12" i="1"/>
  <c r="F13" i="1"/>
  <c r="F14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C10" i="1"/>
  <c r="D10" i="1"/>
  <c r="E10" i="1"/>
  <c r="F10" i="1"/>
  <c r="G10" i="1"/>
  <c r="H10" i="1"/>
  <c r="C11" i="1"/>
  <c r="D11" i="1"/>
  <c r="E11" i="1"/>
  <c r="G11" i="1"/>
  <c r="H11" i="1"/>
  <c r="K13" i="2"/>
  <c r="D9" i="3"/>
  <c r="J13" i="2"/>
  <c r="C9" i="3"/>
  <c r="I13" i="2"/>
  <c r="G9" i="1"/>
  <c r="E9" i="1"/>
  <c r="G17" i="1"/>
  <c r="H17" i="1"/>
  <c r="E17" i="1"/>
  <c r="F17" i="1"/>
  <c r="D12" i="1"/>
  <c r="D13" i="1"/>
  <c r="D14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C17" i="1"/>
  <c r="D17" i="1"/>
  <c r="C9" i="1"/>
  <c r="D9" i="1"/>
  <c r="K8" i="2"/>
  <c r="D8" i="3"/>
  <c r="J8" i="2"/>
  <c r="C8" i="3"/>
  <c r="I8" i="2"/>
  <c r="D10" i="2"/>
  <c r="C10" i="2"/>
  <c r="D9" i="2"/>
  <c r="C9" i="2"/>
  <c r="D8" i="2"/>
  <c r="C8" i="2"/>
  <c r="D7" i="2"/>
  <c r="C7" i="2"/>
  <c r="J8" i="3"/>
  <c r="I8" i="3"/>
  <c r="H8" i="3"/>
  <c r="G16" i="1"/>
  <c r="H9" i="1"/>
  <c r="E16" i="1"/>
  <c r="F9" i="1"/>
  <c r="G34" i="1"/>
  <c r="H34" i="1"/>
  <c r="K8" i="3"/>
  <c r="E34" i="1"/>
  <c r="F34" i="1"/>
  <c r="C16" i="1"/>
  <c r="C35" i="1"/>
  <c r="B9" i="3"/>
  <c r="I33" i="2"/>
  <c r="I34" i="2"/>
  <c r="J7" i="2"/>
  <c r="J33" i="2"/>
  <c r="B8" i="3"/>
  <c r="K33" i="2"/>
  <c r="J9" i="3"/>
  <c r="J11" i="3"/>
  <c r="C11" i="3"/>
  <c r="D11" i="3"/>
  <c r="H9" i="3"/>
  <c r="H11" i="3"/>
  <c r="G35" i="1"/>
  <c r="H16" i="1"/>
  <c r="F16" i="1"/>
  <c r="E35" i="1"/>
  <c r="L8" i="3"/>
  <c r="D16" i="1"/>
  <c r="C34" i="1"/>
  <c r="D34" i="1"/>
  <c r="B11" i="3"/>
  <c r="J34" i="2"/>
  <c r="I9" i="3"/>
  <c r="I11" i="3"/>
  <c r="K34" i="2"/>
  <c r="K7" i="2"/>
</calcChain>
</file>

<file path=xl/sharedStrings.xml><?xml version="1.0" encoding="utf-8"?>
<sst xmlns="http://schemas.openxmlformats.org/spreadsheetml/2006/main" count="87" uniqueCount="61">
  <si>
    <t>Faturamento</t>
  </si>
  <si>
    <t>(-) Custos Variáveis</t>
  </si>
  <si>
    <t>Impostos</t>
  </si>
  <si>
    <t>CMV</t>
  </si>
  <si>
    <t>Terceirizados</t>
  </si>
  <si>
    <t>Taxa de Cartão</t>
  </si>
  <si>
    <t>Comissão</t>
  </si>
  <si>
    <t>R$</t>
  </si>
  <si>
    <t>%</t>
  </si>
  <si>
    <t>(=) Margem de Contribuição</t>
  </si>
  <si>
    <t>(-) Custos Fixos</t>
  </si>
  <si>
    <t>Aluguel</t>
  </si>
  <si>
    <t>Água</t>
  </si>
  <si>
    <t>Energia</t>
  </si>
  <si>
    <t>Telefone</t>
  </si>
  <si>
    <t>Juros</t>
  </si>
  <si>
    <t>Salário</t>
  </si>
  <si>
    <t>Alimentação</t>
  </si>
  <si>
    <t>Vale Transporte</t>
  </si>
  <si>
    <t>(=) Resultado</t>
  </si>
  <si>
    <t>PONTO DE EQUILÍBRIO</t>
  </si>
  <si>
    <t>JULHO</t>
  </si>
  <si>
    <t>Julho</t>
  </si>
  <si>
    <t>Junho</t>
  </si>
  <si>
    <t>Agosto</t>
  </si>
  <si>
    <t>Setembro</t>
  </si>
  <si>
    <t>FLUXO DE CAIXA</t>
  </si>
  <si>
    <t>(=) Saldo Inicial</t>
  </si>
  <si>
    <t>Recebimentos à vista</t>
  </si>
  <si>
    <t>Recebimentos à prazo</t>
  </si>
  <si>
    <t xml:space="preserve">(-) </t>
  </si>
  <si>
    <t xml:space="preserve">(+) </t>
  </si>
  <si>
    <t>Recebimentos</t>
  </si>
  <si>
    <t>Pagamentos</t>
  </si>
  <si>
    <t>Fornecedor</t>
  </si>
  <si>
    <t>Salários</t>
  </si>
  <si>
    <t>Material de Escritório</t>
  </si>
  <si>
    <t>Material de Limpeza</t>
  </si>
  <si>
    <t>(=)</t>
  </si>
  <si>
    <t>Saldo do Mês</t>
  </si>
  <si>
    <t>Saldo Final</t>
  </si>
  <si>
    <t>AGOSTO</t>
  </si>
  <si>
    <t>SETEMBRO</t>
  </si>
  <si>
    <t>À vista</t>
  </si>
  <si>
    <t>A Prazo</t>
  </si>
  <si>
    <t>Financiamento</t>
  </si>
  <si>
    <t>Saldo de Caixa</t>
  </si>
  <si>
    <t>DRE</t>
  </si>
  <si>
    <t>Custos Totais</t>
  </si>
  <si>
    <t>Resultado</t>
  </si>
  <si>
    <t>Encargos Trabalhistas</t>
  </si>
  <si>
    <t>Forma de pagamento</t>
  </si>
  <si>
    <t>à vista</t>
  </si>
  <si>
    <t>à prazo</t>
  </si>
  <si>
    <t>Celular</t>
  </si>
  <si>
    <t>Imposto - Simples Nacional</t>
  </si>
  <si>
    <t>Pro-Labore</t>
  </si>
  <si>
    <t>Juros s/ Financiamento</t>
  </si>
  <si>
    <t>EXERCÍCIO FLUXO DE CAIXA</t>
  </si>
  <si>
    <t>EXERCÍCIO DRE - DEMONSTRATIVO DE RESULTADO DO EXERCÍCIO</t>
  </si>
  <si>
    <t>Pró-Labore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</si>
</sst>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6"/>
      <color theme="1"/>
      <name val="Calibri"/>
      <family val="2"/>
    </font>
    <font>
      <b/>
      <sz val="16"/>
      <color theme="1"/>
      <name val="Calibri"/>
      <family val="2"/>
    </font>
    <font>
      <sz val="16"/>
      <color theme="1"/>
      <name val="Aptos Narrow"/>
      <family val="2"/>
      <scheme val="minor"/>
    </font>
    <font>
      <b/>
      <sz val="14"/>
      <color theme="6" tint="-0.249977111117893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6"/>
      <color theme="0"/>
      <name val="Calibri"/>
      <family val="2"/>
    </font>
    <font>
      <b/>
      <sz val="16"/>
      <color rgb="FFFF0000"/>
      <name val="Calibri"/>
      <family val="2"/>
    </font>
    <font>
      <b/>
      <sz val="11"/>
      <color rgb="FFFF0000"/>
      <name val="Aptos Narrow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5" xfId="0" applyFont="1" applyBorder="1"/>
    <xf numFmtId="44" fontId="0" fillId="0" borderId="3" xfId="0" applyNumberFormat="1" applyBorder="1" applyAlignment="1">
      <alignment horizontal="center"/>
    </xf>
    <xf numFmtId="10" fontId="0" fillId="0" borderId="0" xfId="1" applyNumberFormat="1" applyFont="1" applyAlignment="1">
      <alignment horizontal="center"/>
    </xf>
    <xf numFmtId="10" fontId="2" fillId="0" borderId="1" xfId="1" applyNumberFormat="1" applyFont="1" applyBorder="1" applyAlignment="1">
      <alignment horizontal="center"/>
    </xf>
    <xf numFmtId="10" fontId="2" fillId="0" borderId="0" xfId="1" applyNumberFormat="1" applyFont="1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44" fontId="3" fillId="2" borderId="8" xfId="2" applyNumberFormat="1" applyFont="1" applyFill="1" applyBorder="1" applyAlignment="1">
      <alignment vertical="center"/>
    </xf>
    <xf numFmtId="44" fontId="3" fillId="3" borderId="8" xfId="0" applyNumberFormat="1" applyFont="1" applyFill="1" applyBorder="1" applyAlignment="1">
      <alignment vertical="center"/>
    </xf>
    <xf numFmtId="44" fontId="3" fillId="4" borderId="8" xfId="0" applyNumberFormat="1" applyFont="1" applyFill="1" applyBorder="1" applyAlignment="1">
      <alignment vertical="center"/>
    </xf>
    <xf numFmtId="43" fontId="0" fillId="0" borderId="0" xfId="2" applyFont="1" applyAlignment="1">
      <alignment vertical="center"/>
    </xf>
    <xf numFmtId="0" fontId="4" fillId="0" borderId="0" xfId="0" applyFont="1" applyAlignment="1">
      <alignment vertical="center"/>
    </xf>
    <xf numFmtId="0" fontId="5" fillId="6" borderId="8" xfId="0" applyFont="1" applyFill="1" applyBorder="1" applyAlignment="1">
      <alignment vertical="center"/>
    </xf>
    <xf numFmtId="44" fontId="0" fillId="0" borderId="0" xfId="0" applyNumberFormat="1"/>
    <xf numFmtId="44" fontId="4" fillId="0" borderId="0" xfId="0" applyNumberFormat="1" applyFont="1" applyAlignment="1">
      <alignment vertical="center"/>
    </xf>
    <xf numFmtId="43" fontId="4" fillId="0" borderId="0" xfId="0" applyNumberFormat="1" applyFont="1" applyAlignment="1">
      <alignment vertical="center"/>
    </xf>
    <xf numFmtId="43" fontId="0" fillId="0" borderId="0" xfId="0" applyNumberFormat="1" applyAlignment="1">
      <alignment vertical="center"/>
    </xf>
    <xf numFmtId="44" fontId="6" fillId="0" borderId="0" xfId="0" applyNumberFormat="1" applyFont="1"/>
    <xf numFmtId="17" fontId="3" fillId="2" borderId="8" xfId="0" applyNumberFormat="1" applyFont="1" applyFill="1" applyBorder="1" applyAlignment="1">
      <alignment vertical="center"/>
    </xf>
    <xf numFmtId="9" fontId="3" fillId="3" borderId="0" xfId="0" applyNumberFormat="1" applyFont="1" applyFill="1" applyAlignment="1">
      <alignment vertical="center"/>
    </xf>
    <xf numFmtId="9" fontId="3" fillId="4" borderId="0" xfId="0" applyNumberFormat="1" applyFont="1" applyFill="1" applyAlignment="1">
      <alignment vertical="center"/>
    </xf>
    <xf numFmtId="0" fontId="2" fillId="7" borderId="8" xfId="0" applyFont="1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7" borderId="0" xfId="0" applyFill="1" applyAlignment="1">
      <alignment vertical="center"/>
    </xf>
    <xf numFmtId="0" fontId="7" fillId="0" borderId="0" xfId="0" applyFont="1" applyAlignment="1">
      <alignment vertical="center"/>
    </xf>
    <xf numFmtId="0" fontId="8" fillId="8" borderId="1" xfId="0" applyFont="1" applyFill="1" applyBorder="1" applyAlignment="1">
      <alignment horizontal="center"/>
    </xf>
    <xf numFmtId="10" fontId="8" fillId="8" borderId="1" xfId="1" applyNumberFormat="1" applyFont="1" applyFill="1" applyBorder="1" applyAlignment="1">
      <alignment horizontal="center"/>
    </xf>
    <xf numFmtId="0" fontId="2" fillId="9" borderId="1" xfId="0" applyFont="1" applyFill="1" applyBorder="1"/>
    <xf numFmtId="44" fontId="2" fillId="9" borderId="1" xfId="0" applyNumberFormat="1" applyFont="1" applyFill="1" applyBorder="1" applyAlignment="1">
      <alignment horizontal="center"/>
    </xf>
    <xf numFmtId="10" fontId="2" fillId="9" borderId="1" xfId="1" applyNumberFormat="1" applyFont="1" applyFill="1" applyBorder="1" applyAlignment="1">
      <alignment horizontal="center"/>
    </xf>
    <xf numFmtId="0" fontId="2" fillId="10" borderId="1" xfId="0" applyFont="1" applyFill="1" applyBorder="1"/>
    <xf numFmtId="44" fontId="2" fillId="10" borderId="1" xfId="0" applyNumberFormat="1" applyFont="1" applyFill="1" applyBorder="1" applyAlignment="1">
      <alignment horizontal="center"/>
    </xf>
    <xf numFmtId="10" fontId="2" fillId="10" borderId="1" xfId="1" applyNumberFormat="1" applyFont="1" applyFill="1" applyBorder="1" applyAlignment="1">
      <alignment horizontal="center"/>
    </xf>
    <xf numFmtId="0" fontId="0" fillId="11" borderId="6" xfId="0" applyFill="1" applyBorder="1"/>
    <xf numFmtId="44" fontId="0" fillId="11" borderId="4" xfId="0" applyNumberFormat="1" applyFill="1" applyBorder="1" applyAlignment="1">
      <alignment horizontal="center"/>
    </xf>
    <xf numFmtId="10" fontId="2" fillId="11" borderId="1" xfId="1" applyNumberFormat="1" applyFont="1" applyFill="1" applyBorder="1" applyAlignment="1">
      <alignment horizontal="center"/>
    </xf>
    <xf numFmtId="0" fontId="0" fillId="11" borderId="2" xfId="0" applyFill="1" applyBorder="1"/>
    <xf numFmtId="44" fontId="0" fillId="11" borderId="1" xfId="0" applyNumberFormat="1" applyFill="1" applyBorder="1" applyAlignment="1">
      <alignment horizontal="center"/>
    </xf>
    <xf numFmtId="0" fontId="2" fillId="11" borderId="2" xfId="0" applyFont="1" applyFill="1" applyBorder="1"/>
    <xf numFmtId="0" fontId="8" fillId="4" borderId="9" xfId="0" applyFont="1" applyFill="1" applyBorder="1" applyAlignment="1">
      <alignment vertical="center"/>
    </xf>
    <xf numFmtId="0" fontId="8" fillId="4" borderId="3" xfId="0" applyFont="1" applyFill="1" applyBorder="1" applyAlignment="1">
      <alignment vertical="center"/>
    </xf>
    <xf numFmtId="44" fontId="8" fillId="4" borderId="3" xfId="0" applyNumberFormat="1" applyFont="1" applyFill="1" applyBorder="1" applyAlignment="1">
      <alignment horizontal="center" vertical="center"/>
    </xf>
    <xf numFmtId="10" fontId="8" fillId="4" borderId="3" xfId="1" applyNumberFormat="1" applyFont="1" applyFill="1" applyBorder="1" applyAlignment="1">
      <alignment horizontal="center" vertical="center"/>
    </xf>
    <xf numFmtId="0" fontId="8" fillId="4" borderId="8" xfId="0" applyFont="1" applyFill="1" applyBorder="1" applyAlignment="1">
      <alignment vertical="center"/>
    </xf>
    <xf numFmtId="0" fontId="0" fillId="10" borderId="8" xfId="0" applyFill="1" applyBorder="1" applyAlignment="1">
      <alignment vertical="center"/>
    </xf>
    <xf numFmtId="0" fontId="2" fillId="10" borderId="8" xfId="0" applyFont="1" applyFill="1" applyBorder="1" applyAlignment="1">
      <alignment vertical="center"/>
    </xf>
    <xf numFmtId="43" fontId="2" fillId="10" borderId="8" xfId="2" applyFont="1" applyFill="1" applyBorder="1" applyAlignment="1">
      <alignment vertical="center"/>
    </xf>
    <xf numFmtId="0" fontId="0" fillId="0" borderId="8" xfId="0" applyBorder="1" applyAlignment="1">
      <alignment vertical="center"/>
    </xf>
    <xf numFmtId="0" fontId="2" fillId="11" borderId="8" xfId="0" applyFont="1" applyFill="1" applyBorder="1" applyAlignment="1">
      <alignment vertical="center"/>
    </xf>
    <xf numFmtId="43" fontId="0" fillId="11" borderId="8" xfId="2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43" fontId="0" fillId="0" borderId="8" xfId="2" applyFont="1" applyBorder="1" applyAlignment="1">
      <alignment vertical="center"/>
    </xf>
    <xf numFmtId="43" fontId="2" fillId="5" borderId="8" xfId="2" applyFont="1" applyFill="1" applyBorder="1" applyAlignment="1">
      <alignment vertical="center"/>
    </xf>
    <xf numFmtId="0" fontId="2" fillId="12" borderId="8" xfId="0" applyFont="1" applyFill="1" applyBorder="1" applyAlignment="1">
      <alignment vertical="center"/>
    </xf>
    <xf numFmtId="43" fontId="2" fillId="12" borderId="8" xfId="2" applyFont="1" applyFill="1" applyBorder="1" applyAlignment="1">
      <alignment vertical="center"/>
    </xf>
    <xf numFmtId="0" fontId="2" fillId="13" borderId="8" xfId="0" applyFont="1" applyFill="1" applyBorder="1" applyAlignment="1">
      <alignment vertical="center"/>
    </xf>
    <xf numFmtId="43" fontId="0" fillId="13" borderId="8" xfId="2" applyFont="1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8" fillId="8" borderId="8" xfId="0" applyFont="1" applyFill="1" applyBorder="1" applyAlignment="1">
      <alignment horizontal="center" vertical="center"/>
    </xf>
    <xf numFmtId="43" fontId="8" fillId="4" borderId="8" xfId="2" applyFont="1" applyFill="1" applyBorder="1" applyAlignment="1">
      <alignment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vertical="center"/>
    </xf>
    <xf numFmtId="0" fontId="4" fillId="7" borderId="8" xfId="0" applyFont="1" applyFill="1" applyBorder="1" applyAlignment="1">
      <alignment vertical="center"/>
    </xf>
    <xf numFmtId="43" fontId="5" fillId="5" borderId="8" xfId="0" applyNumberFormat="1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43" fontId="10" fillId="5" borderId="8" xfId="0" applyNumberFormat="1" applyFont="1" applyFill="1" applyBorder="1" applyAlignment="1">
      <alignment vertical="center"/>
    </xf>
    <xf numFmtId="43" fontId="11" fillId="4" borderId="8" xfId="2" applyFont="1" applyFill="1" applyBorder="1" applyAlignment="1">
      <alignment vertical="center"/>
    </xf>
    <xf numFmtId="0" fontId="9" fillId="14" borderId="8" xfId="0" applyFont="1" applyFill="1" applyBorder="1" applyAlignment="1">
      <alignment horizontal="center" vertical="center"/>
    </xf>
    <xf numFmtId="0" fontId="9" fillId="14" borderId="8" xfId="0" applyFont="1" applyFill="1" applyBorder="1" applyAlignment="1">
      <alignment vertical="center"/>
    </xf>
    <xf numFmtId="44" fontId="5" fillId="6" borderId="8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8" borderId="1" xfId="0" applyFont="1" applyFill="1" applyBorder="1" applyAlignment="1">
      <alignment horizontal="center"/>
    </xf>
    <xf numFmtId="44" fontId="2" fillId="9" borderId="7" xfId="0" applyNumberFormat="1" applyFont="1" applyFill="1" applyBorder="1" applyAlignment="1">
      <alignment horizontal="center" vertical="center"/>
    </xf>
    <xf numFmtId="0" fontId="2" fillId="9" borderId="7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3">
    <cellStyle name="Normal" xfId="0" builtinId="0"/>
    <cellStyle name="Porcentagem" xfId="1" builtinId="5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1200150</xdr:colOff>
      <xdr:row>2</xdr:row>
      <xdr:rowOff>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08001F8-3CC2-4E1C-9C54-78729973B5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1200149" cy="508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</xdr:rowOff>
    </xdr:from>
    <xdr:to>
      <xdr:col>1</xdr:col>
      <xdr:colOff>925830</xdr:colOff>
      <xdr:row>1</xdr:row>
      <xdr:rowOff>179295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28AC228-D6A0-49F9-A350-044DB09FD1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"/>
          <a:ext cx="1199751" cy="3635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1198879</xdr:colOff>
      <xdr:row>1</xdr:row>
      <xdr:rowOff>114061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DF41B1F-4548-4785-A390-13786447A0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98879" cy="3634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11914-C91E-49BB-8886-0FB6CA15C8E1}">
  <dimension ref="A1:L34"/>
  <sheetViews>
    <sheetView showGridLines="0" showRowColHeaders="0" tabSelected="1" zoomScaleNormal="100" workbookViewId="0">
      <selection activeCell="I14" sqref="I14"/>
    </sheetView>
  </sheetViews>
  <sheetFormatPr defaultColWidth="8.88671875" defaultRowHeight="19.95" customHeight="1" x14ac:dyDescent="0.3"/>
  <cols>
    <col min="1" max="1" width="18" style="8" customWidth="1"/>
    <col min="2" max="4" width="18.77734375" style="8" customWidth="1"/>
    <col min="5" max="6" width="8.88671875" style="8"/>
    <col min="7" max="7" width="3.109375" style="8" customWidth="1"/>
    <col min="8" max="8" width="27.6640625" style="8" customWidth="1"/>
    <col min="9" max="11" width="14.5546875" style="8" customWidth="1"/>
    <col min="12" max="12" width="10.44140625" style="8" bestFit="1" customWidth="1"/>
    <col min="13" max="16384" width="8.88671875" style="8"/>
  </cols>
  <sheetData>
    <row r="1" spans="1:11" ht="19.95" customHeight="1" x14ac:dyDescent="0.3">
      <c r="B1" s="76" t="s">
        <v>58</v>
      </c>
      <c r="C1" s="76"/>
      <c r="D1" s="76"/>
      <c r="E1" s="76"/>
      <c r="F1" s="76"/>
      <c r="G1" s="76"/>
      <c r="H1" s="76"/>
      <c r="I1" s="76"/>
      <c r="J1" s="76"/>
      <c r="K1" s="76"/>
    </row>
    <row r="2" spans="1:11" ht="19.95" customHeight="1" x14ac:dyDescent="0.3"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11" ht="19.95" customHeight="1" x14ac:dyDescent="0.3">
      <c r="G3" s="75" t="s">
        <v>26</v>
      </c>
      <c r="H3" s="75"/>
      <c r="I3" s="75"/>
      <c r="J3" s="75"/>
      <c r="K3" s="75"/>
    </row>
    <row r="4" spans="1:11" ht="19.95" customHeight="1" x14ac:dyDescent="0.3">
      <c r="G4" s="75"/>
      <c r="H4" s="75"/>
      <c r="I4" s="75"/>
      <c r="J4" s="75"/>
      <c r="K4" s="75"/>
    </row>
    <row r="5" spans="1:11" ht="19.95" customHeight="1" x14ac:dyDescent="0.3">
      <c r="A5" s="75" t="s">
        <v>0</v>
      </c>
      <c r="B5" s="75"/>
      <c r="C5" s="75"/>
      <c r="D5" s="75"/>
      <c r="G5" s="75"/>
      <c r="H5" s="75"/>
      <c r="I5" s="75"/>
      <c r="J5" s="75"/>
      <c r="K5" s="75"/>
    </row>
    <row r="6" spans="1:11" ht="19.95" customHeight="1" x14ac:dyDescent="0.3">
      <c r="A6" s="10"/>
      <c r="B6" s="10"/>
      <c r="C6" s="11" t="s">
        <v>43</v>
      </c>
      <c r="D6" s="11" t="s">
        <v>44</v>
      </c>
      <c r="I6" s="63" t="s">
        <v>21</v>
      </c>
      <c r="J6" s="63" t="s">
        <v>41</v>
      </c>
      <c r="K6" s="63" t="s">
        <v>42</v>
      </c>
    </row>
    <row r="7" spans="1:11" ht="19.95" customHeight="1" x14ac:dyDescent="0.3">
      <c r="A7" s="23" t="s">
        <v>23</v>
      </c>
      <c r="B7" s="12"/>
      <c r="C7" s="13">
        <f>B7*B13</f>
        <v>0</v>
      </c>
      <c r="D7" s="14">
        <f>B7*B14</f>
        <v>0</v>
      </c>
      <c r="G7" s="55" t="s">
        <v>27</v>
      </c>
      <c r="H7" s="55"/>
      <c r="I7" s="56">
        <v>0</v>
      </c>
      <c r="J7" s="57">
        <f>I34</f>
        <v>0</v>
      </c>
      <c r="K7" s="57">
        <f>J34</f>
        <v>0</v>
      </c>
    </row>
    <row r="8" spans="1:11" ht="19.95" customHeight="1" x14ac:dyDescent="0.3">
      <c r="A8" s="10" t="s">
        <v>22</v>
      </c>
      <c r="B8" s="12"/>
      <c r="C8" s="13">
        <f>B8*B13</f>
        <v>0</v>
      </c>
      <c r="D8" s="14">
        <f>B8*B14</f>
        <v>0</v>
      </c>
      <c r="G8" s="62" t="s">
        <v>31</v>
      </c>
      <c r="H8" s="58" t="s">
        <v>32</v>
      </c>
      <c r="I8" s="59">
        <f>I9+I10</f>
        <v>0</v>
      </c>
      <c r="J8" s="59">
        <f>J9+J10</f>
        <v>0</v>
      </c>
      <c r="K8" s="59">
        <f>K9+K10</f>
        <v>0</v>
      </c>
    </row>
    <row r="9" spans="1:11" ht="19.95" customHeight="1" x14ac:dyDescent="0.3">
      <c r="A9" s="10" t="s">
        <v>24</v>
      </c>
      <c r="B9" s="12"/>
      <c r="C9" s="13">
        <f>B9*B13</f>
        <v>0</v>
      </c>
      <c r="D9" s="14">
        <f>B9*B14</f>
        <v>0</v>
      </c>
      <c r="G9" s="52"/>
      <c r="H9" s="60" t="s">
        <v>28</v>
      </c>
      <c r="I9" s="61"/>
      <c r="J9" s="61"/>
      <c r="K9" s="61"/>
    </row>
    <row r="10" spans="1:11" ht="19.95" customHeight="1" x14ac:dyDescent="0.3">
      <c r="A10" s="10" t="s">
        <v>25</v>
      </c>
      <c r="B10" s="12"/>
      <c r="C10" s="13">
        <f>B10*B13</f>
        <v>0</v>
      </c>
      <c r="D10" s="14">
        <f>B10*B14</f>
        <v>0</v>
      </c>
      <c r="G10" s="52"/>
      <c r="H10" s="60" t="s">
        <v>29</v>
      </c>
      <c r="I10" s="61"/>
      <c r="J10" s="61"/>
      <c r="K10" s="61"/>
    </row>
    <row r="11" spans="1:11" ht="19.95" customHeight="1" x14ac:dyDescent="0.3">
      <c r="H11" s="9"/>
      <c r="I11" s="15"/>
      <c r="J11" s="15"/>
      <c r="K11" s="15"/>
    </row>
    <row r="12" spans="1:11" ht="19.95" customHeight="1" x14ac:dyDescent="0.3">
      <c r="A12" s="75" t="s">
        <v>51</v>
      </c>
      <c r="B12" s="75"/>
      <c r="C12" s="75"/>
      <c r="D12" s="75"/>
      <c r="H12" s="9"/>
      <c r="I12" s="15"/>
      <c r="J12" s="15"/>
      <c r="K12" s="15"/>
    </row>
    <row r="13" spans="1:11" ht="19.95" customHeight="1" x14ac:dyDescent="0.3">
      <c r="A13" s="10" t="s">
        <v>52</v>
      </c>
      <c r="B13" s="24"/>
      <c r="G13" s="49" t="s">
        <v>30</v>
      </c>
      <c r="H13" s="50" t="s">
        <v>33</v>
      </c>
      <c r="I13" s="51">
        <f>SUM(I14:I31)</f>
        <v>0</v>
      </c>
      <c r="J13" s="51">
        <f>SUM(J14:J31)</f>
        <v>0</v>
      </c>
      <c r="K13" s="51">
        <f>SUM(K14:K31)</f>
        <v>0</v>
      </c>
    </row>
    <row r="14" spans="1:11" ht="19.95" customHeight="1" x14ac:dyDescent="0.3">
      <c r="A14" s="10" t="s">
        <v>53</v>
      </c>
      <c r="B14" s="25"/>
      <c r="G14" s="52"/>
      <c r="H14" s="53" t="s">
        <v>11</v>
      </c>
      <c r="I14" s="54"/>
      <c r="J14" s="54"/>
      <c r="K14" s="54"/>
    </row>
    <row r="15" spans="1:11" ht="19.95" customHeight="1" x14ac:dyDescent="0.3">
      <c r="G15" s="52"/>
      <c r="H15" s="53" t="s">
        <v>13</v>
      </c>
      <c r="I15" s="54"/>
      <c r="J15" s="54"/>
      <c r="K15" s="54"/>
    </row>
    <row r="16" spans="1:11" ht="19.95" customHeight="1" x14ac:dyDescent="0.3">
      <c r="A16" s="26"/>
      <c r="B16" s="27"/>
      <c r="C16" s="27"/>
      <c r="D16" s="27"/>
      <c r="G16" s="52"/>
      <c r="H16" s="53" t="s">
        <v>12</v>
      </c>
      <c r="I16" s="54"/>
      <c r="J16" s="54"/>
      <c r="K16" s="54"/>
    </row>
    <row r="17" spans="1:12" ht="19.95" customHeight="1" x14ac:dyDescent="0.3">
      <c r="A17" s="26"/>
      <c r="B17" s="27"/>
      <c r="C17" s="27"/>
      <c r="D17" s="27"/>
      <c r="G17" s="52"/>
      <c r="H17" s="53" t="s">
        <v>54</v>
      </c>
      <c r="I17" s="54"/>
      <c r="J17" s="54"/>
      <c r="K17" s="54"/>
    </row>
    <row r="18" spans="1:12" ht="19.95" customHeight="1" x14ac:dyDescent="0.3">
      <c r="A18" s="26"/>
      <c r="B18" s="27"/>
      <c r="C18" s="27"/>
      <c r="D18" s="27"/>
      <c r="G18" s="52"/>
      <c r="H18" s="53" t="s">
        <v>36</v>
      </c>
      <c r="I18" s="54"/>
      <c r="J18" s="54"/>
      <c r="K18" s="54"/>
    </row>
    <row r="19" spans="1:12" ht="19.95" customHeight="1" x14ac:dyDescent="0.3">
      <c r="A19" s="28"/>
      <c r="B19" s="28"/>
      <c r="C19" s="28"/>
      <c r="D19" s="28"/>
      <c r="G19" s="52"/>
      <c r="H19" s="53" t="s">
        <v>37</v>
      </c>
      <c r="I19" s="54"/>
      <c r="J19" s="54"/>
      <c r="K19" s="54"/>
      <c r="L19" s="21"/>
    </row>
    <row r="20" spans="1:12" ht="19.95" customHeight="1" x14ac:dyDescent="0.3">
      <c r="G20" s="52"/>
      <c r="H20" s="53" t="s">
        <v>55</v>
      </c>
      <c r="I20" s="54"/>
      <c r="J20" s="54"/>
      <c r="K20" s="54"/>
    </row>
    <row r="21" spans="1:12" ht="19.95" customHeight="1" x14ac:dyDescent="0.3">
      <c r="G21" s="52"/>
      <c r="H21" s="53" t="s">
        <v>4</v>
      </c>
      <c r="I21" s="54"/>
      <c r="J21" s="54"/>
      <c r="K21" s="54"/>
    </row>
    <row r="22" spans="1:12" ht="19.95" customHeight="1" x14ac:dyDescent="0.3">
      <c r="G22" s="52"/>
      <c r="H22" s="53" t="s">
        <v>35</v>
      </c>
      <c r="I22" s="54"/>
      <c r="J22" s="54"/>
      <c r="K22" s="54"/>
    </row>
    <row r="23" spans="1:12" ht="19.95" customHeight="1" x14ac:dyDescent="0.3">
      <c r="G23" s="52"/>
      <c r="H23" s="53" t="s">
        <v>50</v>
      </c>
      <c r="I23" s="54"/>
      <c r="J23" s="54"/>
      <c r="K23" s="54"/>
    </row>
    <row r="24" spans="1:12" ht="19.95" customHeight="1" x14ac:dyDescent="0.3">
      <c r="G24" s="52"/>
      <c r="H24" s="53" t="s">
        <v>56</v>
      </c>
      <c r="I24" s="54"/>
      <c r="J24" s="54"/>
      <c r="K24" s="54"/>
    </row>
    <row r="25" spans="1:12" ht="19.95" customHeight="1" x14ac:dyDescent="0.3">
      <c r="G25" s="52"/>
      <c r="H25" s="53" t="s">
        <v>34</v>
      </c>
      <c r="I25" s="54"/>
      <c r="J25" s="54"/>
      <c r="K25" s="54"/>
    </row>
    <row r="26" spans="1:12" ht="19.95" customHeight="1" x14ac:dyDescent="0.3">
      <c r="G26" s="52"/>
      <c r="H26" s="53" t="s">
        <v>45</v>
      </c>
      <c r="I26" s="54"/>
      <c r="J26" s="54"/>
      <c r="K26" s="54"/>
    </row>
    <row r="27" spans="1:12" ht="19.95" customHeight="1" x14ac:dyDescent="0.3">
      <c r="G27" s="52"/>
      <c r="H27" s="53" t="s">
        <v>57</v>
      </c>
      <c r="I27" s="54"/>
      <c r="J27" s="54"/>
      <c r="K27" s="54"/>
    </row>
    <row r="28" spans="1:12" ht="19.95" customHeight="1" x14ac:dyDescent="0.3">
      <c r="G28" s="52"/>
      <c r="H28" s="53"/>
      <c r="I28" s="54"/>
      <c r="J28" s="54"/>
      <c r="K28" s="54"/>
    </row>
    <row r="29" spans="1:12" ht="19.95" customHeight="1" x14ac:dyDescent="0.3">
      <c r="G29" s="52"/>
      <c r="H29" s="53"/>
      <c r="I29" s="54"/>
      <c r="J29" s="54"/>
      <c r="K29" s="54"/>
    </row>
    <row r="30" spans="1:12" ht="19.95" customHeight="1" x14ac:dyDescent="0.3">
      <c r="G30" s="52"/>
      <c r="H30" s="53"/>
      <c r="I30" s="54"/>
      <c r="J30" s="54"/>
      <c r="K30" s="54"/>
    </row>
    <row r="31" spans="1:12" ht="19.95" customHeight="1" x14ac:dyDescent="0.3">
      <c r="G31" s="52"/>
      <c r="H31" s="53"/>
      <c r="I31" s="54"/>
      <c r="J31" s="54"/>
      <c r="K31" s="54"/>
    </row>
    <row r="32" spans="1:12" ht="19.95" customHeight="1" x14ac:dyDescent="0.3">
      <c r="H32" s="9"/>
      <c r="I32" s="15"/>
      <c r="J32" s="15"/>
      <c r="K32" s="15"/>
    </row>
    <row r="33" spans="7:11" ht="19.95" customHeight="1" x14ac:dyDescent="0.3">
      <c r="G33" s="48" t="s">
        <v>38</v>
      </c>
      <c r="H33" s="48" t="s">
        <v>39</v>
      </c>
      <c r="I33" s="64">
        <f>I8-I13</f>
        <v>0</v>
      </c>
      <c r="J33" s="64">
        <f>J8-J13</f>
        <v>0</v>
      </c>
      <c r="K33" s="71">
        <f>K8-K13</f>
        <v>0</v>
      </c>
    </row>
    <row r="34" spans="7:11" ht="19.95" customHeight="1" x14ac:dyDescent="0.3">
      <c r="G34" s="48" t="s">
        <v>38</v>
      </c>
      <c r="H34" s="48" t="s">
        <v>40</v>
      </c>
      <c r="I34" s="64">
        <f>I33+I7</f>
        <v>0</v>
      </c>
      <c r="J34" s="64">
        <f>J33+I34</f>
        <v>0</v>
      </c>
      <c r="K34" s="64">
        <f>J34+K33</f>
        <v>0</v>
      </c>
    </row>
  </sheetData>
  <mergeCells count="4">
    <mergeCell ref="G3:K5"/>
    <mergeCell ref="A5:D5"/>
    <mergeCell ref="A12:D12"/>
    <mergeCell ref="B1:K2"/>
  </mergeCells>
  <pageMargins left="0.511811024" right="0.511811024" top="0.78740157499999996" bottom="0.78740157499999996" header="0.31496062000000002" footer="0.31496062000000002"/>
  <headerFooter>
    <oddHeader>&amp;L&amp;"Aptos"&amp;10&amp;K000000 PÚBLICO&amp;1#_x000D_</oddHeader>
    <oddFooter>&amp;L_x000D_&amp;1#&amp;"Aptos"&amp;10&amp;K000000 PÚBLICO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38ABC-4C0E-40FA-AB84-BC63601504A7}">
  <dimension ref="A1:K35"/>
  <sheetViews>
    <sheetView showGridLines="0" showRowColHeaders="0" zoomScale="120" zoomScaleNormal="120" workbookViewId="0">
      <selection activeCell="G18" sqref="G18:G30"/>
    </sheetView>
  </sheetViews>
  <sheetFormatPr defaultRowHeight="14.4" x14ac:dyDescent="0.3"/>
  <cols>
    <col min="1" max="1" width="4" customWidth="1"/>
    <col min="2" max="2" width="21.77734375" customWidth="1"/>
    <col min="3" max="3" width="20.6640625" style="1" customWidth="1"/>
    <col min="4" max="4" width="10.6640625" style="5" customWidth="1"/>
    <col min="5" max="5" width="20.6640625" customWidth="1"/>
    <col min="6" max="6" width="10.6640625" style="5" customWidth="1"/>
    <col min="7" max="7" width="20.6640625" customWidth="1"/>
    <col min="8" max="8" width="10.6640625" style="5" customWidth="1"/>
    <col min="10" max="10" width="13" bestFit="1" customWidth="1"/>
  </cols>
  <sheetData>
    <row r="1" spans="1:11" ht="14.4" customHeight="1" x14ac:dyDescent="0.3">
      <c r="A1" s="8"/>
      <c r="B1" s="76" t="s">
        <v>59</v>
      </c>
      <c r="C1" s="76"/>
      <c r="D1" s="76"/>
      <c r="E1" s="76"/>
      <c r="F1" s="76"/>
      <c r="G1" s="76"/>
      <c r="H1" s="76"/>
      <c r="I1" s="29"/>
      <c r="J1" s="29"/>
      <c r="K1" s="29"/>
    </row>
    <row r="2" spans="1:11" ht="14.4" customHeight="1" x14ac:dyDescent="0.3">
      <c r="A2" s="8"/>
      <c r="B2" s="76"/>
      <c r="C2" s="76"/>
      <c r="D2" s="76"/>
      <c r="E2" s="76"/>
      <c r="F2" s="76"/>
      <c r="G2" s="76"/>
      <c r="H2" s="76"/>
      <c r="I2" s="29"/>
      <c r="J2" s="29"/>
      <c r="K2" s="29"/>
    </row>
    <row r="3" spans="1:11" x14ac:dyDescent="0.3">
      <c r="D3" s="7"/>
      <c r="E3" s="2"/>
      <c r="F3" s="7"/>
      <c r="G3" s="2"/>
      <c r="H3" s="7"/>
    </row>
    <row r="4" spans="1:11" x14ac:dyDescent="0.3">
      <c r="D4" s="7"/>
      <c r="E4" s="2"/>
      <c r="F4" s="7"/>
      <c r="G4" s="2"/>
      <c r="H4" s="7"/>
    </row>
    <row r="6" spans="1:11" x14ac:dyDescent="0.3">
      <c r="C6" s="77" t="s">
        <v>21</v>
      </c>
      <c r="D6" s="77"/>
      <c r="E6" s="77" t="s">
        <v>41</v>
      </c>
      <c r="F6" s="77"/>
      <c r="G6" s="77" t="s">
        <v>42</v>
      </c>
      <c r="H6" s="77"/>
    </row>
    <row r="7" spans="1:11" x14ac:dyDescent="0.3">
      <c r="C7" s="30" t="s">
        <v>7</v>
      </c>
      <c r="D7" s="31" t="s">
        <v>8</v>
      </c>
      <c r="E7" s="30" t="s">
        <v>7</v>
      </c>
      <c r="F7" s="31" t="s">
        <v>8</v>
      </c>
      <c r="G7" s="30" t="s">
        <v>7</v>
      </c>
      <c r="H7" s="31" t="s">
        <v>8</v>
      </c>
    </row>
    <row r="8" spans="1:11" x14ac:dyDescent="0.3">
      <c r="A8" s="32" t="s">
        <v>0</v>
      </c>
      <c r="B8" s="32"/>
      <c r="C8" s="33">
        <v>0</v>
      </c>
      <c r="D8" s="34">
        <v>1</v>
      </c>
      <c r="E8" s="33">
        <v>0</v>
      </c>
      <c r="F8" s="34">
        <v>1</v>
      </c>
      <c r="G8" s="33">
        <v>0</v>
      </c>
      <c r="H8" s="34">
        <v>1</v>
      </c>
    </row>
    <row r="9" spans="1:11" x14ac:dyDescent="0.3">
      <c r="A9" s="35" t="s">
        <v>1</v>
      </c>
      <c r="B9" s="35"/>
      <c r="C9" s="36">
        <f>SUM(C10:C13)</f>
        <v>0</v>
      </c>
      <c r="D9" s="37" t="e">
        <f>C9/$C$8</f>
        <v>#DIV/0!</v>
      </c>
      <c r="E9" s="36">
        <f>SUM(E10:E13)</f>
        <v>0</v>
      </c>
      <c r="F9" s="37" t="e">
        <f>E9/$E$8</f>
        <v>#DIV/0!</v>
      </c>
      <c r="G9" s="36">
        <f>SUM(G10:G13)</f>
        <v>0</v>
      </c>
      <c r="H9" s="37" t="e">
        <f>G9/$G$8</f>
        <v>#DIV/0!</v>
      </c>
    </row>
    <row r="10" spans="1:11" ht="14.4" customHeight="1" x14ac:dyDescent="0.3">
      <c r="A10" s="2"/>
      <c r="B10" s="38" t="s">
        <v>2</v>
      </c>
      <c r="C10" s="39">
        <f>C8*0.06</f>
        <v>0</v>
      </c>
      <c r="D10" s="40" t="e">
        <f t="shared" ref="D10:D34" si="0">C10/$C$8</f>
        <v>#DIV/0!</v>
      </c>
      <c r="E10" s="39">
        <f>E8*0.06</f>
        <v>0</v>
      </c>
      <c r="F10" s="40" t="e">
        <f t="shared" ref="F10:F34" si="1">E10/$E$8</f>
        <v>#DIV/0!</v>
      </c>
      <c r="G10" s="39">
        <f>G8*0.06</f>
        <v>0</v>
      </c>
      <c r="H10" s="40" t="e">
        <f t="shared" ref="H10:H34" si="2">G10/$G$8</f>
        <v>#DIV/0!</v>
      </c>
    </row>
    <row r="11" spans="1:11" ht="14.4" customHeight="1" x14ac:dyDescent="0.3">
      <c r="A11" s="2"/>
      <c r="B11" s="41" t="s">
        <v>3</v>
      </c>
      <c r="C11" s="39">
        <f>C8*0.4</f>
        <v>0</v>
      </c>
      <c r="D11" s="40" t="e">
        <f t="shared" si="0"/>
        <v>#DIV/0!</v>
      </c>
      <c r="E11" s="39">
        <f>E8*0.4</f>
        <v>0</v>
      </c>
      <c r="F11" s="40" t="e">
        <f t="shared" si="1"/>
        <v>#DIV/0!</v>
      </c>
      <c r="G11" s="39">
        <f>G8*0.4</f>
        <v>0</v>
      </c>
      <c r="H11" s="40" t="e">
        <f t="shared" si="2"/>
        <v>#DIV/0!</v>
      </c>
      <c r="J11" s="18"/>
    </row>
    <row r="12" spans="1:11" x14ac:dyDescent="0.3">
      <c r="A12" s="2"/>
      <c r="B12" s="41" t="s">
        <v>5</v>
      </c>
      <c r="C12" s="42">
        <v>0</v>
      </c>
      <c r="D12" s="40" t="e">
        <f t="shared" si="0"/>
        <v>#DIV/0!</v>
      </c>
      <c r="E12" s="42">
        <v>0</v>
      </c>
      <c r="F12" s="40" t="e">
        <f t="shared" si="1"/>
        <v>#DIV/0!</v>
      </c>
      <c r="G12" s="42">
        <v>0</v>
      </c>
      <c r="H12" s="40" t="e">
        <f t="shared" si="2"/>
        <v>#DIV/0!</v>
      </c>
    </row>
    <row r="13" spans="1:11" x14ac:dyDescent="0.3">
      <c r="A13" s="2"/>
      <c r="B13" s="41" t="s">
        <v>6</v>
      </c>
      <c r="C13" s="42">
        <v>0</v>
      </c>
      <c r="D13" s="40" t="e">
        <f t="shared" si="0"/>
        <v>#DIV/0!</v>
      </c>
      <c r="E13" s="42">
        <v>0</v>
      </c>
      <c r="F13" s="40" t="e">
        <f t="shared" si="1"/>
        <v>#DIV/0!</v>
      </c>
      <c r="G13" s="42">
        <v>0</v>
      </c>
      <c r="H13" s="40" t="e">
        <f t="shared" si="2"/>
        <v>#DIV/0!</v>
      </c>
    </row>
    <row r="14" spans="1:11" x14ac:dyDescent="0.3">
      <c r="A14" s="2"/>
      <c r="B14" s="43"/>
      <c r="C14" s="42"/>
      <c r="D14" s="40" t="e">
        <f t="shared" si="0"/>
        <v>#DIV/0!</v>
      </c>
      <c r="E14" s="42"/>
      <c r="F14" s="40" t="e">
        <f t="shared" si="1"/>
        <v>#DIV/0!</v>
      </c>
      <c r="G14" s="42"/>
      <c r="H14" s="40" t="e">
        <f t="shared" si="2"/>
        <v>#DIV/0!</v>
      </c>
    </row>
    <row r="15" spans="1:11" x14ac:dyDescent="0.3">
      <c r="A15" s="2"/>
      <c r="B15" s="3"/>
      <c r="C15" s="4"/>
      <c r="D15" s="6"/>
      <c r="E15" s="4"/>
      <c r="F15" s="6"/>
      <c r="G15" s="4"/>
      <c r="H15" s="6"/>
    </row>
    <row r="16" spans="1:11" s="2" customFormat="1" x14ac:dyDescent="0.3">
      <c r="A16" s="32" t="s">
        <v>9</v>
      </c>
      <c r="B16" s="32"/>
      <c r="C16" s="33">
        <f>C8-C9</f>
        <v>0</v>
      </c>
      <c r="D16" s="34" t="e">
        <f t="shared" si="0"/>
        <v>#DIV/0!</v>
      </c>
      <c r="E16" s="33">
        <f>E8-E9</f>
        <v>0</v>
      </c>
      <c r="F16" s="34" t="e">
        <f t="shared" si="1"/>
        <v>#DIV/0!</v>
      </c>
      <c r="G16" s="33">
        <f>G8-G9</f>
        <v>0</v>
      </c>
      <c r="H16" s="34" t="e">
        <f t="shared" si="2"/>
        <v>#DIV/0!</v>
      </c>
    </row>
    <row r="17" spans="1:8" x14ac:dyDescent="0.3">
      <c r="A17" s="35" t="s">
        <v>10</v>
      </c>
      <c r="B17" s="35"/>
      <c r="C17" s="36">
        <f>SUM(C18:C28)</f>
        <v>0</v>
      </c>
      <c r="D17" s="37" t="e">
        <f t="shared" si="0"/>
        <v>#DIV/0!</v>
      </c>
      <c r="E17" s="36">
        <f>SUM(E18:E28)</f>
        <v>0</v>
      </c>
      <c r="F17" s="37" t="e">
        <f t="shared" si="1"/>
        <v>#DIV/0!</v>
      </c>
      <c r="G17" s="36">
        <f>SUM(G18:G28)</f>
        <v>0</v>
      </c>
      <c r="H17" s="37" t="e">
        <f t="shared" si="2"/>
        <v>#DIV/0!</v>
      </c>
    </row>
    <row r="18" spans="1:8" x14ac:dyDescent="0.3">
      <c r="A18" s="2"/>
      <c r="B18" s="38" t="s">
        <v>11</v>
      </c>
      <c r="C18" s="39"/>
      <c r="D18" s="40" t="e">
        <f t="shared" si="0"/>
        <v>#DIV/0!</v>
      </c>
      <c r="E18" s="39"/>
      <c r="F18" s="40" t="e">
        <f t="shared" si="1"/>
        <v>#DIV/0!</v>
      </c>
      <c r="G18" s="39"/>
      <c r="H18" s="40" t="e">
        <f t="shared" si="2"/>
        <v>#DIV/0!</v>
      </c>
    </row>
    <row r="19" spans="1:8" x14ac:dyDescent="0.3">
      <c r="A19" s="2"/>
      <c r="B19" s="41" t="s">
        <v>12</v>
      </c>
      <c r="C19" s="42"/>
      <c r="D19" s="40" t="e">
        <f t="shared" si="0"/>
        <v>#DIV/0!</v>
      </c>
      <c r="E19" s="42"/>
      <c r="F19" s="40" t="e">
        <f t="shared" si="1"/>
        <v>#DIV/0!</v>
      </c>
      <c r="G19" s="42"/>
      <c r="H19" s="40" t="e">
        <f t="shared" si="2"/>
        <v>#DIV/0!</v>
      </c>
    </row>
    <row r="20" spans="1:8" x14ac:dyDescent="0.3">
      <c r="A20" s="2"/>
      <c r="B20" s="41" t="s">
        <v>13</v>
      </c>
      <c r="C20" s="42"/>
      <c r="D20" s="40" t="e">
        <f t="shared" si="0"/>
        <v>#DIV/0!</v>
      </c>
      <c r="E20" s="42"/>
      <c r="F20" s="40" t="e">
        <f t="shared" si="1"/>
        <v>#DIV/0!</v>
      </c>
      <c r="G20" s="42"/>
      <c r="H20" s="40" t="e">
        <f t="shared" si="2"/>
        <v>#DIV/0!</v>
      </c>
    </row>
    <row r="21" spans="1:8" x14ac:dyDescent="0.3">
      <c r="A21" s="2"/>
      <c r="B21" s="41" t="s">
        <v>14</v>
      </c>
      <c r="C21" s="42"/>
      <c r="D21" s="40" t="e">
        <f t="shared" si="0"/>
        <v>#DIV/0!</v>
      </c>
      <c r="E21" s="42"/>
      <c r="F21" s="40" t="e">
        <f t="shared" si="1"/>
        <v>#DIV/0!</v>
      </c>
      <c r="G21" s="42"/>
      <c r="H21" s="40" t="e">
        <f t="shared" si="2"/>
        <v>#DIV/0!</v>
      </c>
    </row>
    <row r="22" spans="1:8" x14ac:dyDescent="0.3">
      <c r="A22" s="2"/>
      <c r="B22" s="41" t="s">
        <v>60</v>
      </c>
      <c r="C22" s="42"/>
      <c r="D22" s="40" t="e">
        <f t="shared" si="0"/>
        <v>#DIV/0!</v>
      </c>
      <c r="E22" s="42"/>
      <c r="F22" s="40" t="e">
        <f t="shared" si="1"/>
        <v>#DIV/0!</v>
      </c>
      <c r="G22" s="42"/>
      <c r="H22" s="40" t="e">
        <f t="shared" si="2"/>
        <v>#DIV/0!</v>
      </c>
    </row>
    <row r="23" spans="1:8" x14ac:dyDescent="0.3">
      <c r="A23" s="2"/>
      <c r="B23" s="41" t="s">
        <v>15</v>
      </c>
      <c r="C23" s="42"/>
      <c r="D23" s="40" t="e">
        <f t="shared" si="0"/>
        <v>#DIV/0!</v>
      </c>
      <c r="E23" s="42"/>
      <c r="F23" s="40" t="e">
        <f t="shared" si="1"/>
        <v>#DIV/0!</v>
      </c>
      <c r="G23" s="42"/>
      <c r="H23" s="40" t="e">
        <f t="shared" si="2"/>
        <v>#DIV/0!</v>
      </c>
    </row>
    <row r="24" spans="1:8" x14ac:dyDescent="0.3">
      <c r="A24" s="2"/>
      <c r="B24" s="41" t="s">
        <v>16</v>
      </c>
      <c r="C24" s="42"/>
      <c r="D24" s="40" t="e">
        <f t="shared" si="0"/>
        <v>#DIV/0!</v>
      </c>
      <c r="E24" s="42"/>
      <c r="F24" s="40" t="e">
        <f t="shared" si="1"/>
        <v>#DIV/0!</v>
      </c>
      <c r="G24" s="42"/>
      <c r="H24" s="40" t="e">
        <f t="shared" si="2"/>
        <v>#DIV/0!</v>
      </c>
    </row>
    <row r="25" spans="1:8" x14ac:dyDescent="0.3">
      <c r="A25" s="2"/>
      <c r="B25" s="41" t="s">
        <v>50</v>
      </c>
      <c r="C25" s="42"/>
      <c r="D25" s="40" t="e">
        <f t="shared" si="0"/>
        <v>#DIV/0!</v>
      </c>
      <c r="E25" s="42"/>
      <c r="F25" s="40" t="e">
        <f t="shared" si="1"/>
        <v>#DIV/0!</v>
      </c>
      <c r="G25" s="42"/>
      <c r="H25" s="40" t="e">
        <f t="shared" si="2"/>
        <v>#DIV/0!</v>
      </c>
    </row>
    <row r="26" spans="1:8" x14ac:dyDescent="0.3">
      <c r="A26" s="2"/>
      <c r="B26" s="41" t="s">
        <v>36</v>
      </c>
      <c r="C26" s="42"/>
      <c r="D26" s="40" t="e">
        <f t="shared" si="0"/>
        <v>#DIV/0!</v>
      </c>
      <c r="E26" s="42"/>
      <c r="F26" s="40" t="e">
        <f t="shared" si="1"/>
        <v>#DIV/0!</v>
      </c>
      <c r="G26" s="42"/>
      <c r="H26" s="40" t="e">
        <f t="shared" si="2"/>
        <v>#DIV/0!</v>
      </c>
    </row>
    <row r="27" spans="1:8" x14ac:dyDescent="0.3">
      <c r="A27" s="2"/>
      <c r="B27" s="41" t="s">
        <v>37</v>
      </c>
      <c r="C27" s="42"/>
      <c r="D27" s="40" t="e">
        <f t="shared" si="0"/>
        <v>#DIV/0!</v>
      </c>
      <c r="E27" s="42"/>
      <c r="F27" s="40" t="e">
        <f t="shared" si="1"/>
        <v>#DIV/0!</v>
      </c>
      <c r="G27" s="42"/>
      <c r="H27" s="40" t="e">
        <f t="shared" si="2"/>
        <v>#DIV/0!</v>
      </c>
    </row>
    <row r="28" spans="1:8" x14ac:dyDescent="0.3">
      <c r="A28" s="2"/>
      <c r="B28" s="41" t="s">
        <v>17</v>
      </c>
      <c r="C28" s="42"/>
      <c r="D28" s="40" t="e">
        <f t="shared" si="0"/>
        <v>#DIV/0!</v>
      </c>
      <c r="E28" s="42"/>
      <c r="F28" s="40" t="e">
        <f t="shared" si="1"/>
        <v>#DIV/0!</v>
      </c>
      <c r="G28" s="42"/>
      <c r="H28" s="40" t="e">
        <f t="shared" si="2"/>
        <v>#DIV/0!</v>
      </c>
    </row>
    <row r="29" spans="1:8" x14ac:dyDescent="0.3">
      <c r="A29" s="2"/>
      <c r="B29" s="41" t="s">
        <v>18</v>
      </c>
      <c r="C29" s="42"/>
      <c r="D29" s="40" t="e">
        <f t="shared" si="0"/>
        <v>#DIV/0!</v>
      </c>
      <c r="E29" s="42"/>
      <c r="F29" s="40" t="e">
        <f t="shared" si="1"/>
        <v>#DIV/0!</v>
      </c>
      <c r="G29" s="42"/>
      <c r="H29" s="40" t="e">
        <f t="shared" si="2"/>
        <v>#DIV/0!</v>
      </c>
    </row>
    <row r="30" spans="1:8" x14ac:dyDescent="0.3">
      <c r="A30" s="2"/>
      <c r="B30" s="41" t="s">
        <v>4</v>
      </c>
      <c r="C30" s="42"/>
      <c r="D30" s="40" t="e">
        <f t="shared" si="0"/>
        <v>#DIV/0!</v>
      </c>
      <c r="E30" s="42"/>
      <c r="F30" s="40" t="e">
        <f t="shared" si="1"/>
        <v>#DIV/0!</v>
      </c>
      <c r="G30" s="42"/>
      <c r="H30" s="40" t="e">
        <f t="shared" si="2"/>
        <v>#DIV/0!</v>
      </c>
    </row>
    <row r="31" spans="1:8" x14ac:dyDescent="0.3">
      <c r="A31" s="2"/>
      <c r="B31" s="43"/>
      <c r="C31" s="42"/>
      <c r="D31" s="40" t="e">
        <f t="shared" si="0"/>
        <v>#DIV/0!</v>
      </c>
      <c r="E31" s="42"/>
      <c r="F31" s="40" t="e">
        <f t="shared" si="1"/>
        <v>#DIV/0!</v>
      </c>
      <c r="G31" s="42"/>
      <c r="H31" s="40" t="e">
        <f t="shared" si="2"/>
        <v>#DIV/0!</v>
      </c>
    </row>
    <row r="32" spans="1:8" x14ac:dyDescent="0.3">
      <c r="A32" s="2"/>
      <c r="B32" s="43"/>
      <c r="C32" s="42"/>
      <c r="D32" s="40" t="e">
        <f t="shared" si="0"/>
        <v>#DIV/0!</v>
      </c>
      <c r="E32" s="42"/>
      <c r="F32" s="40" t="e">
        <f t="shared" si="1"/>
        <v>#DIV/0!</v>
      </c>
      <c r="G32" s="42"/>
      <c r="H32" s="40" t="e">
        <f t="shared" si="2"/>
        <v>#DIV/0!</v>
      </c>
    </row>
    <row r="33" spans="1:8" x14ac:dyDescent="0.3">
      <c r="A33" s="2"/>
      <c r="B33" s="43"/>
      <c r="C33" s="42"/>
      <c r="D33" s="40" t="e">
        <f t="shared" si="0"/>
        <v>#DIV/0!</v>
      </c>
      <c r="E33" s="42"/>
      <c r="F33" s="40" t="e">
        <f t="shared" si="1"/>
        <v>#DIV/0!</v>
      </c>
      <c r="G33" s="42"/>
      <c r="H33" s="40" t="e">
        <f t="shared" si="2"/>
        <v>#DIV/0!</v>
      </c>
    </row>
    <row r="34" spans="1:8" s="9" customFormat="1" ht="24.6" customHeight="1" x14ac:dyDescent="0.3">
      <c r="A34" s="44" t="s">
        <v>19</v>
      </c>
      <c r="B34" s="45"/>
      <c r="C34" s="46">
        <f>C16-C17</f>
        <v>0</v>
      </c>
      <c r="D34" s="47" t="e">
        <f t="shared" si="0"/>
        <v>#DIV/0!</v>
      </c>
      <c r="E34" s="46">
        <f>E16-E17</f>
        <v>0</v>
      </c>
      <c r="F34" s="47" t="e">
        <f t="shared" si="1"/>
        <v>#DIV/0!</v>
      </c>
      <c r="G34" s="46">
        <f>G16-G17</f>
        <v>0</v>
      </c>
      <c r="H34" s="47" t="e">
        <f t="shared" si="2"/>
        <v>#DIV/0!</v>
      </c>
    </row>
    <row r="35" spans="1:8" ht="24.6" customHeight="1" x14ac:dyDescent="0.3">
      <c r="A35" s="79" t="s">
        <v>20</v>
      </c>
      <c r="B35" s="79"/>
      <c r="C35" s="78" t="e">
        <f>(C17/C16)*C8</f>
        <v>#DIV/0!</v>
      </c>
      <c r="D35" s="78"/>
      <c r="E35" s="78" t="e">
        <f>(E17/E16)*E8</f>
        <v>#DIV/0!</v>
      </c>
      <c r="F35" s="78"/>
      <c r="G35" s="78" t="e">
        <f>(G17/G16)*G8</f>
        <v>#DIV/0!</v>
      </c>
      <c r="H35" s="78"/>
    </row>
  </sheetData>
  <mergeCells count="8">
    <mergeCell ref="C6:D6"/>
    <mergeCell ref="E6:F6"/>
    <mergeCell ref="G6:H6"/>
    <mergeCell ref="B1:H2"/>
    <mergeCell ref="C35:D35"/>
    <mergeCell ref="E35:F35"/>
    <mergeCell ref="G35:H35"/>
    <mergeCell ref="A35:B35"/>
  </mergeCells>
  <pageMargins left="0.511811024" right="0.511811024" top="0.78740157499999996" bottom="0.78740157499999996" header="0.31496062000000002" footer="0.31496062000000002"/>
  <headerFooter>
    <oddHeader>&amp;L&amp;"Aptos"&amp;10&amp;K000000 PÚBLICO&amp;1#_x000D_</oddHeader>
    <oddFooter>&amp;L_x000D_&amp;1#&amp;"Aptos"&amp;10&amp;K000000 PÚBLICO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B1387-740B-406B-AF75-83DE6596518E}">
  <dimension ref="A1:L25"/>
  <sheetViews>
    <sheetView showGridLines="0" showRowColHeaders="0" zoomScale="110" zoomScaleNormal="110" workbookViewId="0">
      <selection activeCell="F2" sqref="F2"/>
    </sheetView>
  </sheetViews>
  <sheetFormatPr defaultRowHeight="14.4" x14ac:dyDescent="0.3"/>
  <cols>
    <col min="1" max="1" width="32.5546875" customWidth="1"/>
    <col min="2" max="4" width="16.77734375" bestFit="1" customWidth="1"/>
    <col min="5" max="5" width="17.109375" bestFit="1" customWidth="1"/>
    <col min="7" max="7" width="20.21875" customWidth="1"/>
    <col min="8" max="10" width="20.33203125" customWidth="1"/>
    <col min="11" max="11" width="21.109375" bestFit="1" customWidth="1"/>
    <col min="12" max="12" width="28.21875" bestFit="1" customWidth="1"/>
  </cols>
  <sheetData>
    <row r="1" spans="1:12" ht="19.95" customHeight="1" x14ac:dyDescent="0.3"/>
    <row r="2" spans="1:12" ht="19.95" customHeight="1" x14ac:dyDescent="0.3"/>
    <row r="3" spans="1:12" ht="19.95" customHeight="1" x14ac:dyDescent="0.3"/>
    <row r="4" spans="1:12" ht="19.95" customHeight="1" x14ac:dyDescent="0.3">
      <c r="A4" s="80" t="s">
        <v>26</v>
      </c>
      <c r="B4" s="80"/>
      <c r="C4" s="80"/>
      <c r="D4" s="80"/>
      <c r="E4" s="16"/>
      <c r="F4" s="16"/>
      <c r="G4" s="80" t="s">
        <v>47</v>
      </c>
      <c r="H4" s="80"/>
      <c r="I4" s="80"/>
      <c r="J4" s="80"/>
      <c r="K4" s="16"/>
    </row>
    <row r="5" spans="1:12" ht="19.95" customHeight="1" x14ac:dyDescent="0.3">
      <c r="A5" s="80"/>
      <c r="B5" s="80"/>
      <c r="C5" s="80"/>
      <c r="D5" s="80"/>
      <c r="E5" s="16"/>
      <c r="F5" s="16"/>
      <c r="G5" s="80"/>
      <c r="H5" s="80"/>
      <c r="I5" s="80"/>
      <c r="J5" s="80"/>
      <c r="K5" s="16"/>
    </row>
    <row r="6" spans="1:12" ht="19.95" customHeight="1" x14ac:dyDescent="0.3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2" ht="19.95" customHeight="1" x14ac:dyDescent="0.3">
      <c r="A7" s="67"/>
      <c r="B7" s="65" t="s">
        <v>22</v>
      </c>
      <c r="C7" s="65" t="s">
        <v>24</v>
      </c>
      <c r="D7" s="65" t="s">
        <v>25</v>
      </c>
      <c r="E7" s="16"/>
      <c r="F7" s="16"/>
      <c r="G7" s="67"/>
      <c r="H7" s="72" t="s">
        <v>22</v>
      </c>
      <c r="I7" s="72" t="s">
        <v>24</v>
      </c>
      <c r="J7" s="72" t="s">
        <v>25</v>
      </c>
      <c r="K7" s="16"/>
    </row>
    <row r="8" spans="1:12" ht="19.95" customHeight="1" x14ac:dyDescent="0.4">
      <c r="A8" s="66" t="s">
        <v>32</v>
      </c>
      <c r="B8" s="68">
        <f>'FLUXO DE CAIXA'!I8</f>
        <v>0</v>
      </c>
      <c r="C8" s="68">
        <f>'FLUXO DE CAIXA'!J8</f>
        <v>0</v>
      </c>
      <c r="D8" s="68">
        <f>'FLUXO DE CAIXA'!K8</f>
        <v>0</v>
      </c>
      <c r="E8" s="20"/>
      <c r="F8" s="16"/>
      <c r="G8" s="73" t="s">
        <v>0</v>
      </c>
      <c r="H8" s="74">
        <f>DRE!C8</f>
        <v>0</v>
      </c>
      <c r="I8" s="74">
        <f>DRE!E8</f>
        <v>0</v>
      </c>
      <c r="J8" s="74">
        <f>DRE!G8</f>
        <v>0</v>
      </c>
      <c r="K8" s="19">
        <f>SUM(H8:J8)</f>
        <v>0</v>
      </c>
      <c r="L8" s="22">
        <f>K8-E8</f>
        <v>0</v>
      </c>
    </row>
    <row r="9" spans="1:12" ht="19.95" customHeight="1" x14ac:dyDescent="0.3">
      <c r="A9" s="66" t="s">
        <v>33</v>
      </c>
      <c r="B9" s="68">
        <f>'FLUXO DE CAIXA'!I13</f>
        <v>0</v>
      </c>
      <c r="C9" s="68">
        <f>'FLUXO DE CAIXA'!J13</f>
        <v>0</v>
      </c>
      <c r="D9" s="68">
        <f>'FLUXO DE CAIXA'!K13</f>
        <v>0</v>
      </c>
      <c r="E9" s="16"/>
      <c r="F9" s="16"/>
      <c r="G9" s="73" t="s">
        <v>48</v>
      </c>
      <c r="H9" s="74">
        <f>DRE!C9+DRE!C17</f>
        <v>0</v>
      </c>
      <c r="I9" s="74">
        <f>DRE!E9+DRE!E17</f>
        <v>0</v>
      </c>
      <c r="J9" s="74">
        <f>DRE!G9+DRE!G17</f>
        <v>0</v>
      </c>
      <c r="K9" s="16"/>
    </row>
    <row r="10" spans="1:12" ht="19.95" customHeight="1" x14ac:dyDescent="0.3">
      <c r="A10" s="66"/>
      <c r="B10" s="69"/>
      <c r="C10" s="69"/>
      <c r="D10" s="69"/>
      <c r="E10" s="16"/>
      <c r="F10" s="16"/>
      <c r="G10" s="73"/>
      <c r="H10" s="17"/>
      <c r="I10" s="17"/>
      <c r="J10" s="17"/>
      <c r="K10" s="16"/>
    </row>
    <row r="11" spans="1:12" ht="19.95" customHeight="1" x14ac:dyDescent="0.3">
      <c r="A11" s="66" t="s">
        <v>46</v>
      </c>
      <c r="B11" s="68">
        <f>B8-B9</f>
        <v>0</v>
      </c>
      <c r="C11" s="68">
        <f t="shared" ref="C11:D11" si="0">C8-C9</f>
        <v>0</v>
      </c>
      <c r="D11" s="70">
        <f t="shared" si="0"/>
        <v>0</v>
      </c>
      <c r="E11" s="16"/>
      <c r="F11" s="16"/>
      <c r="G11" s="73" t="s">
        <v>49</v>
      </c>
      <c r="H11" s="74">
        <f>H8-H9</f>
        <v>0</v>
      </c>
      <c r="I11" s="74">
        <f t="shared" ref="I11:J11" si="1">I8-I9</f>
        <v>0</v>
      </c>
      <c r="J11" s="74">
        <f t="shared" si="1"/>
        <v>0</v>
      </c>
      <c r="K11" s="16"/>
    </row>
    <row r="12" spans="1:12" ht="19.95" customHeight="1" x14ac:dyDescent="0.3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2" ht="19.95" customHeight="1" x14ac:dyDescent="0.3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4" spans="1:12" ht="19.95" customHeight="1" x14ac:dyDescent="0.3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2" ht="19.95" customHeight="1" x14ac:dyDescent="0.3"/>
    <row r="16" spans="1:12" ht="19.95" customHeight="1" x14ac:dyDescent="0.3"/>
    <row r="17" ht="19.95" customHeight="1" x14ac:dyDescent="0.3"/>
    <row r="18" ht="19.95" customHeight="1" x14ac:dyDescent="0.3"/>
    <row r="19" ht="19.95" customHeight="1" x14ac:dyDescent="0.3"/>
    <row r="20" ht="19.95" customHeight="1" x14ac:dyDescent="0.3"/>
    <row r="21" ht="19.95" customHeight="1" x14ac:dyDescent="0.3"/>
    <row r="22" ht="19.95" customHeight="1" x14ac:dyDescent="0.3"/>
    <row r="23" ht="19.95" customHeight="1" x14ac:dyDescent="0.3"/>
    <row r="24" ht="19.95" customHeight="1" x14ac:dyDescent="0.3"/>
    <row r="25" ht="19.95" customHeight="1" x14ac:dyDescent="0.3"/>
  </sheetData>
  <mergeCells count="2">
    <mergeCell ref="G4:J5"/>
    <mergeCell ref="A4:D5"/>
  </mergeCells>
  <pageMargins left="0.511811024" right="0.511811024" top="0.78740157499999996" bottom="0.78740157499999996" header="0.31496062000000002" footer="0.31496062000000002"/>
  <headerFooter>
    <oddHeader>&amp;L&amp;"Aptos"&amp;10&amp;K000000 PÚBLICO&amp;1#_x000D_</oddHeader>
    <oddFooter>&amp;L_x000D_&amp;1#&amp;"Aptos"&amp;10&amp;K000000 PÚBLICO</oddFooter>
  </headerFooter>
  <drawing r:id="rId1"/>
</worksheet>
</file>

<file path=docMetadata/LabelInfo.xml><?xml version="1.0" encoding="utf-8"?>
<clbl:labelList xmlns:clbl="http://schemas.microsoft.com/office/2020/mipLabelMetadata">
  <clbl:label id="{6459b2e0-2ec4-47e6-afc1-6e3f8b684f6a}" enabled="1" method="Privileged" siteId="{b417b620-2ae9-4a83-ab6c-7fbd828bda1d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FLUXO DE CAIXA</vt:lpstr>
      <vt:lpstr>DRE</vt:lpstr>
      <vt:lpstr>FC X DRE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 VENANCIO</dc:creator>
  <cp:lastModifiedBy>Bianca Aparecida Da Silva Rocha</cp:lastModifiedBy>
  <dcterms:created xsi:type="dcterms:W3CDTF">2025-10-22T14:34:47Z</dcterms:created>
  <dcterms:modified xsi:type="dcterms:W3CDTF">2026-10-06T22:53:04Z</dcterms:modified>
</cp:coreProperties>
</file>